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20" windowWidth="15015" windowHeight="7665"/>
  </bookViews>
  <sheets>
    <sheet name="هزینه کارکرد سالانه" sheetId="1" r:id="rId1"/>
  </sheets>
  <calcPr calcId="125725"/>
</workbook>
</file>

<file path=xl/calcChain.xml><?xml version="1.0" encoding="utf-8"?>
<calcChain xmlns="http://schemas.openxmlformats.org/spreadsheetml/2006/main">
  <c r="C82" i="1"/>
  <c r="C80"/>
  <c r="C78"/>
  <c r="C67"/>
  <c r="C62"/>
  <c r="C54"/>
  <c r="C50"/>
  <c r="C48"/>
  <c r="C41"/>
  <c r="C35"/>
  <c r="C31"/>
  <c r="C27"/>
  <c r="C19"/>
  <c r="C15"/>
  <c r="C4"/>
  <c r="C2"/>
</calcChain>
</file>

<file path=xl/sharedStrings.xml><?xml version="1.0" encoding="utf-8"?>
<sst xmlns="http://schemas.openxmlformats.org/spreadsheetml/2006/main" count="88" uniqueCount="88">
  <si>
    <t>کد زیر فصل</t>
  </si>
  <si>
    <t>عنوان زیر فصل</t>
  </si>
  <si>
    <t>مبلغ هزینه کرد به ریال</t>
  </si>
  <si>
    <t>حقوق ودستمزد</t>
  </si>
  <si>
    <t>حقوق ثابت/مبنا كاركنان رسمي وپيماني</t>
  </si>
  <si>
    <t>فوق العاده و مزاياي شغل</t>
  </si>
  <si>
    <t>عیدی رسمی و پیمانی</t>
  </si>
  <si>
    <t>فوق العاده مناطق کمتر توسعه يافته و بدي آب و هوا</t>
  </si>
  <si>
    <t>فوق العده ايثارگري</t>
  </si>
  <si>
    <t>فوق العاده سختي کار در محيط هاي غير متعارف</t>
  </si>
  <si>
    <t>کمک هزينه عائله مندي و اولاد</t>
  </si>
  <si>
    <t>فوق العاده شغل</t>
  </si>
  <si>
    <t>اضافه کارو کشيک (رسمي و پيماني)</t>
  </si>
  <si>
    <t>فوق العاده ويژه</t>
  </si>
  <si>
    <t>تفاوت تطبيق</t>
  </si>
  <si>
    <t>فوق العاده نوبت کاري</t>
  </si>
  <si>
    <t>ماموريت داخلي و خارجي</t>
  </si>
  <si>
    <t>هزينه سفر</t>
  </si>
  <si>
    <t>فوق العاده روزانه</t>
  </si>
  <si>
    <t>بهاي بليط مسافرت</t>
  </si>
  <si>
    <t>حق الزحمه انجام خدمات قراردادي</t>
  </si>
  <si>
    <t>خدمات قراردادي اشخاص</t>
  </si>
  <si>
    <t xml:space="preserve">قرارداد پژوهشی </t>
  </si>
  <si>
    <t>اجراي برنامه آموزشي،فرهنگي، ورزشي وهنري</t>
  </si>
  <si>
    <t>حقوق قراردادي فصل اول</t>
  </si>
  <si>
    <t>اضافه کار قراردادي فصل اول</t>
  </si>
  <si>
    <t>ماموریت قراردادی</t>
  </si>
  <si>
    <t>عیدی قراردادی</t>
  </si>
  <si>
    <t>حمل نقل و ارتباطات</t>
  </si>
  <si>
    <t>حمل ونقل نامه ها و امانات پستي</t>
  </si>
  <si>
    <t>تلفن و فاکس</t>
  </si>
  <si>
    <t>اینترنت</t>
  </si>
  <si>
    <t>نگهداري و تعمير دارايي هاي ثابت</t>
  </si>
  <si>
    <t>ساختمان و مستحدثات</t>
  </si>
  <si>
    <t>ماشين آلات و تجهيزات (اعم از ساکن ومتحرک)</t>
  </si>
  <si>
    <t>وسائط نقليه</t>
  </si>
  <si>
    <t>نگهداري و تعمير وسايل اداري</t>
  </si>
  <si>
    <t>لوازم اداري</t>
  </si>
  <si>
    <t>لوازم صوتي و تصويري</t>
  </si>
  <si>
    <t>لوازم سرمايش و گرمايش</t>
  </si>
  <si>
    <t>رایانه و لوازم جانبی</t>
  </si>
  <si>
    <t>نگهداري و تعمير ساير وسائل اداري</t>
  </si>
  <si>
    <t>چاپ و خريد نشريات و مطبوعات</t>
  </si>
  <si>
    <t>چاپ نشريات و مطبوعات</t>
  </si>
  <si>
    <t>چاپ آگهي اداري</t>
  </si>
  <si>
    <t>خريد نشريات و مطبوعات</t>
  </si>
  <si>
    <t>سایر بهره وری</t>
  </si>
  <si>
    <t>تصویر برداری و تبلیغات</t>
  </si>
  <si>
    <t>قرارداد صا و سیما</t>
  </si>
  <si>
    <t>تشريفات</t>
  </si>
  <si>
    <t>هزينه پذيرايي</t>
  </si>
  <si>
    <t>آب و برق و سوخت</t>
  </si>
  <si>
    <t>آب (آشاميدني و تصفيه نشده)</t>
  </si>
  <si>
    <t>سوخت هاي فسيلي(نفت و بنزين، گاز ، گازوييل)</t>
  </si>
  <si>
    <t>برق</t>
  </si>
  <si>
    <t>مواد و لوازم مصرف شدني</t>
  </si>
  <si>
    <t>ابزار و يراق (کليد و قفل)</t>
  </si>
  <si>
    <t>لوازم سرويس هاي بهداشتي (شيرآب، سيفون)</t>
  </si>
  <si>
    <t>مواد شوينده (صابون، مايع دستشويي و...)</t>
  </si>
  <si>
    <t>لوازم يدکي (مربوط به وسائط نقليه )</t>
  </si>
  <si>
    <t>لوازم اداري (کاغذ ، مقوا و لوازم التحرير)</t>
  </si>
  <si>
    <t>مواد غذايي و مصرفي اشپزخانه</t>
  </si>
  <si>
    <t>ساير مواد و لوازم مصرفي</t>
  </si>
  <si>
    <t>بيمه و بازنشستگي</t>
  </si>
  <si>
    <t>بازنشستگي سهم دولت</t>
  </si>
  <si>
    <t>تامين اجتماعي سهم دولت</t>
  </si>
  <si>
    <t>بيمه خدمات درماني شاغلان (سهم دستگاه اجرايي)</t>
  </si>
  <si>
    <t>بيمه تامين اجتماعي قراردادي</t>
  </si>
  <si>
    <t>كمك هاي رفاهي کارمندان دولت</t>
  </si>
  <si>
    <t>كمك هزينه غذايي</t>
  </si>
  <si>
    <t>کمک هزينه مهد کودک</t>
  </si>
  <si>
    <t>هزينه کارکنان فوت شده شامل حمل جنازه و...</t>
  </si>
  <si>
    <t>کمک هزينه نيروي قراردادي</t>
  </si>
  <si>
    <t xml:space="preserve"> رفاهی غیر نفدی قرلردادی (اجیل)</t>
  </si>
  <si>
    <t>بیمه عمر شاغلین قراردادی</t>
  </si>
  <si>
    <t>بیمه عمر شاغلین رسمی و پیمانی</t>
  </si>
  <si>
    <t>کمک به صندوق پس انداز کارکنان دولت</t>
  </si>
  <si>
    <t>ساير کمک رفاهي کارمندان رسمي و پيماني</t>
  </si>
  <si>
    <t>رفاهی غیر نقدی رسمی و پیمانی (اجیل)</t>
  </si>
  <si>
    <t>حمايت هاي اجتماعي رفاهي از گروه هاي خاص</t>
  </si>
  <si>
    <t>حمايت از خانواده هاي ايثارگران و خانواده معظم شهدا</t>
  </si>
  <si>
    <t>حقوق و کمک رفاهي بازنشستگان</t>
  </si>
  <si>
    <t>پرداخت بيمه عمر و حوادث بازنشستگان</t>
  </si>
  <si>
    <t>ساير هزينه اي متفرقه</t>
  </si>
  <si>
    <t>ديون پرسنلي پاداش بازنشستگان</t>
  </si>
  <si>
    <t>بيمه وسائط نقليه و ساختمان و تجهيزات</t>
  </si>
  <si>
    <t>عوارض شهرداری</t>
  </si>
  <si>
    <t>دیون پرسنلی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</si>
</sst>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2  Badr"/>
      <charset val="178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2" borderId="1" xfId="0" applyNumberFormat="1" applyFont="1" applyFill="1" applyBorder="1"/>
    <xf numFmtId="3" fontId="2" fillId="2" borderId="1" xfId="0" applyNumberFormat="1" applyFont="1" applyFill="1" applyBorder="1"/>
    <xf numFmtId="49" fontId="1" fillId="0" borderId="1" xfId="0" applyNumberFormat="1" applyFont="1" applyBorder="1"/>
    <xf numFmtId="3" fontId="2" fillId="0" borderId="1" xfId="0" applyNumberFormat="1" applyFont="1" applyBorder="1"/>
    <xf numFmtId="49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6"/>
  <sheetViews>
    <sheetView rightToLeft="1" tabSelected="1" topLeftCell="A52" workbookViewId="0">
      <selection activeCell="F69" sqref="F69"/>
    </sheetView>
  </sheetViews>
  <sheetFormatPr defaultRowHeight="15"/>
  <cols>
    <col min="2" max="2" width="40" customWidth="1"/>
    <col min="3" max="3" width="22.5703125" customWidth="1"/>
  </cols>
  <sheetData>
    <row r="1" spans="1:3">
      <c r="A1" s="1" t="s">
        <v>0</v>
      </c>
      <c r="B1" s="1" t="s">
        <v>1</v>
      </c>
      <c r="C1" s="1" t="s">
        <v>2</v>
      </c>
    </row>
    <row r="2" spans="1:3" ht="23.25">
      <c r="A2" s="2">
        <v>10100</v>
      </c>
      <c r="B2" s="3" t="s">
        <v>3</v>
      </c>
      <c r="C2" s="4">
        <f>C3</f>
        <v>70362437265</v>
      </c>
    </row>
    <row r="3" spans="1:3" ht="23.25">
      <c r="A3" s="1">
        <v>10101</v>
      </c>
      <c r="B3" s="5" t="s">
        <v>4</v>
      </c>
      <c r="C3" s="6">
        <v>70362437265</v>
      </c>
    </row>
    <row r="4" spans="1:3" ht="23.25">
      <c r="A4" s="2">
        <v>10200</v>
      </c>
      <c r="B4" s="3" t="s">
        <v>5</v>
      </c>
      <c r="C4" s="4">
        <f>C5+C6+C7+C8+C9+C10+C11+C12+C13+C14</f>
        <v>77198842185</v>
      </c>
    </row>
    <row r="5" spans="1:3" ht="23.25">
      <c r="A5" s="1">
        <v>10201</v>
      </c>
      <c r="B5" s="5" t="s">
        <v>6</v>
      </c>
      <c r="C5" s="6">
        <v>2481000000</v>
      </c>
    </row>
    <row r="6" spans="1:3" ht="23.25">
      <c r="A6" s="1">
        <v>10202</v>
      </c>
      <c r="B6" s="5" t="s">
        <v>7</v>
      </c>
      <c r="C6" s="6">
        <v>6536596596</v>
      </c>
    </row>
    <row r="7" spans="1:3" ht="23.25">
      <c r="A7" s="1">
        <v>10203</v>
      </c>
      <c r="B7" s="5" t="s">
        <v>8</v>
      </c>
      <c r="C7" s="6">
        <v>2175743571</v>
      </c>
    </row>
    <row r="8" spans="1:3" ht="23.25">
      <c r="A8" s="1">
        <v>10205</v>
      </c>
      <c r="B8" s="5" t="s">
        <v>9</v>
      </c>
      <c r="C8" s="6">
        <v>4070953158</v>
      </c>
    </row>
    <row r="9" spans="1:3" ht="23.25">
      <c r="A9" s="1">
        <v>10206</v>
      </c>
      <c r="B9" s="5" t="s">
        <v>10</v>
      </c>
      <c r="C9" s="6">
        <v>7587509767</v>
      </c>
    </row>
    <row r="10" spans="1:3" ht="23.25">
      <c r="A10" s="1">
        <v>10207</v>
      </c>
      <c r="B10" s="5" t="s">
        <v>11</v>
      </c>
      <c r="C10" s="6">
        <v>10246147770</v>
      </c>
    </row>
    <row r="11" spans="1:3" ht="23.25">
      <c r="A11" s="1">
        <v>10211</v>
      </c>
      <c r="B11" s="5" t="s">
        <v>12</v>
      </c>
      <c r="C11" s="6">
        <v>13636856747</v>
      </c>
    </row>
    <row r="12" spans="1:3" ht="23.25">
      <c r="A12" s="1">
        <v>10212</v>
      </c>
      <c r="B12" s="5" t="s">
        <v>13</v>
      </c>
      <c r="C12" s="6">
        <v>25181529774</v>
      </c>
    </row>
    <row r="13" spans="1:3" ht="23.25">
      <c r="A13" s="1">
        <v>10214</v>
      </c>
      <c r="B13" s="5" t="s">
        <v>14</v>
      </c>
      <c r="C13" s="6">
        <v>696368940</v>
      </c>
    </row>
    <row r="14" spans="1:3" ht="23.25">
      <c r="A14" s="1">
        <v>10223</v>
      </c>
      <c r="B14" s="5" t="s">
        <v>15</v>
      </c>
      <c r="C14" s="6">
        <v>4586135862</v>
      </c>
    </row>
    <row r="15" spans="1:3" ht="23.25">
      <c r="A15" s="2">
        <v>20100</v>
      </c>
      <c r="B15" s="3" t="s">
        <v>16</v>
      </c>
      <c r="C15" s="4">
        <f>C16+C17+C18</f>
        <v>3102213209</v>
      </c>
    </row>
    <row r="16" spans="1:3" ht="23.25">
      <c r="A16" s="1">
        <v>20101</v>
      </c>
      <c r="B16" s="5" t="s">
        <v>17</v>
      </c>
      <c r="C16" s="6">
        <v>158100000</v>
      </c>
    </row>
    <row r="17" spans="1:3" ht="23.25">
      <c r="A17" s="1">
        <v>20102</v>
      </c>
      <c r="B17" s="5" t="s">
        <v>18</v>
      </c>
      <c r="C17" s="6">
        <v>2921113209</v>
      </c>
    </row>
    <row r="18" spans="1:3" ht="23.25">
      <c r="A18" s="1">
        <v>20104</v>
      </c>
      <c r="B18" s="5" t="s">
        <v>19</v>
      </c>
      <c r="C18" s="6">
        <v>23000000</v>
      </c>
    </row>
    <row r="19" spans="1:3" ht="23.25">
      <c r="A19" s="2">
        <v>20200</v>
      </c>
      <c r="B19" s="3" t="s">
        <v>20</v>
      </c>
      <c r="C19" s="4">
        <f>C20+C22+C23+C24+C25+C26</f>
        <v>17019096495</v>
      </c>
    </row>
    <row r="20" spans="1:3" ht="23.25">
      <c r="A20" s="1">
        <v>20201</v>
      </c>
      <c r="B20" s="5" t="s">
        <v>21</v>
      </c>
      <c r="C20" s="6">
        <v>1305000000</v>
      </c>
    </row>
    <row r="21" spans="1:3" ht="23.25">
      <c r="A21" s="1">
        <v>20202</v>
      </c>
      <c r="B21" s="5" t="s">
        <v>22</v>
      </c>
      <c r="C21" s="6">
        <v>1050000000</v>
      </c>
    </row>
    <row r="22" spans="1:3" ht="23.25">
      <c r="A22" s="1">
        <v>20203</v>
      </c>
      <c r="B22" s="5" t="s">
        <v>23</v>
      </c>
      <c r="C22" s="6">
        <v>939230000</v>
      </c>
    </row>
    <row r="23" spans="1:3" ht="23.25">
      <c r="A23" s="1">
        <v>10110</v>
      </c>
      <c r="B23" s="5" t="s">
        <v>24</v>
      </c>
      <c r="C23" s="6">
        <v>12673037276</v>
      </c>
    </row>
    <row r="24" spans="1:3" ht="23.25">
      <c r="A24" s="1">
        <v>10228</v>
      </c>
      <c r="B24" s="5" t="s">
        <v>25</v>
      </c>
      <c r="C24" s="6">
        <v>1509335445</v>
      </c>
    </row>
    <row r="25" spans="1:3" ht="23.25">
      <c r="A25" s="1">
        <v>20207</v>
      </c>
      <c r="B25" s="5" t="s">
        <v>26</v>
      </c>
      <c r="C25" s="6">
        <v>319493774</v>
      </c>
    </row>
    <row r="26" spans="1:3" ht="23.25">
      <c r="A26" s="1">
        <v>20207</v>
      </c>
      <c r="B26" s="5" t="s">
        <v>27</v>
      </c>
      <c r="C26" s="6">
        <v>273000000</v>
      </c>
    </row>
    <row r="27" spans="1:3" ht="23.25">
      <c r="A27" s="2">
        <v>20300</v>
      </c>
      <c r="B27" s="3" t="s">
        <v>28</v>
      </c>
      <c r="C27" s="4">
        <f>C28+C29+C30</f>
        <v>141441832</v>
      </c>
    </row>
    <row r="28" spans="1:3" ht="23.25">
      <c r="A28" s="1">
        <v>20304</v>
      </c>
      <c r="B28" s="5" t="s">
        <v>29</v>
      </c>
      <c r="C28" s="6">
        <v>24879336</v>
      </c>
    </row>
    <row r="29" spans="1:3" ht="23.25">
      <c r="A29" s="1">
        <v>20306</v>
      </c>
      <c r="B29" s="5" t="s">
        <v>30</v>
      </c>
      <c r="C29" s="6">
        <v>107862496</v>
      </c>
    </row>
    <row r="30" spans="1:3" ht="23.25">
      <c r="A30" s="1">
        <v>20308</v>
      </c>
      <c r="B30" s="5" t="s">
        <v>31</v>
      </c>
      <c r="C30" s="6">
        <v>8700000</v>
      </c>
    </row>
    <row r="31" spans="1:3" ht="23.25">
      <c r="A31" s="2">
        <v>20400</v>
      </c>
      <c r="B31" s="3" t="s">
        <v>32</v>
      </c>
      <c r="C31" s="4">
        <f>C32+C33+C34</f>
        <v>691670000</v>
      </c>
    </row>
    <row r="32" spans="1:3" ht="23.25">
      <c r="A32" s="1">
        <v>20401</v>
      </c>
      <c r="B32" s="5" t="s">
        <v>33</v>
      </c>
      <c r="C32" s="6">
        <v>238795000</v>
      </c>
    </row>
    <row r="33" spans="1:3" ht="23.25">
      <c r="A33" s="1">
        <v>20402</v>
      </c>
      <c r="B33" s="5" t="s">
        <v>34</v>
      </c>
      <c r="C33" s="6">
        <v>122790000</v>
      </c>
    </row>
    <row r="34" spans="1:3" ht="23.25">
      <c r="A34" s="1">
        <v>20403</v>
      </c>
      <c r="B34" s="5" t="s">
        <v>35</v>
      </c>
      <c r="C34" s="6">
        <v>330085000</v>
      </c>
    </row>
    <row r="35" spans="1:3" ht="23.25">
      <c r="A35" s="2">
        <v>20500</v>
      </c>
      <c r="B35" s="3" t="s">
        <v>36</v>
      </c>
      <c r="C35" s="4">
        <f>C36+C37+C38+C39+C40</f>
        <v>471845365</v>
      </c>
    </row>
    <row r="36" spans="1:3" ht="23.25">
      <c r="A36" s="1">
        <v>20502</v>
      </c>
      <c r="B36" s="5" t="s">
        <v>37</v>
      </c>
      <c r="C36" s="6">
        <v>75509765</v>
      </c>
    </row>
    <row r="37" spans="1:3" ht="23.25">
      <c r="A37" s="1">
        <v>20503</v>
      </c>
      <c r="B37" s="5" t="s">
        <v>38</v>
      </c>
      <c r="C37" s="6">
        <v>31830000</v>
      </c>
    </row>
    <row r="38" spans="1:3" ht="23.25">
      <c r="A38" s="1">
        <v>20504</v>
      </c>
      <c r="B38" s="5" t="s">
        <v>39</v>
      </c>
      <c r="C38" s="6">
        <v>21560000</v>
      </c>
    </row>
    <row r="39" spans="1:3" ht="23.25">
      <c r="A39" s="1">
        <v>20505</v>
      </c>
      <c r="B39" s="5" t="s">
        <v>40</v>
      </c>
      <c r="C39" s="6">
        <v>46560000</v>
      </c>
    </row>
    <row r="40" spans="1:3" ht="23.25">
      <c r="A40" s="1">
        <v>20506</v>
      </c>
      <c r="B40" s="5" t="s">
        <v>41</v>
      </c>
      <c r="C40" s="6">
        <v>296385600</v>
      </c>
    </row>
    <row r="41" spans="1:3" ht="23.25">
      <c r="A41" s="2">
        <v>20600</v>
      </c>
      <c r="B41" s="3" t="s">
        <v>42</v>
      </c>
      <c r="C41" s="4">
        <f>C42+C43+C45+C44</f>
        <v>163750000</v>
      </c>
    </row>
    <row r="42" spans="1:3" ht="23.25">
      <c r="A42" s="1">
        <v>20601</v>
      </c>
      <c r="B42" s="5" t="s">
        <v>43</v>
      </c>
      <c r="C42" s="6">
        <v>81950000</v>
      </c>
    </row>
    <row r="43" spans="1:3" ht="23.25">
      <c r="A43" s="1">
        <v>20603</v>
      </c>
      <c r="B43" s="5" t="s">
        <v>44</v>
      </c>
      <c r="C43" s="6">
        <v>5600000</v>
      </c>
    </row>
    <row r="44" spans="1:3" ht="23.25">
      <c r="A44" s="1">
        <v>20604</v>
      </c>
      <c r="B44" s="5" t="s">
        <v>45</v>
      </c>
      <c r="C44" s="6">
        <v>26200000</v>
      </c>
    </row>
    <row r="45" spans="1:3" ht="23.25">
      <c r="A45" s="1">
        <v>20604</v>
      </c>
      <c r="B45" s="5" t="s">
        <v>46</v>
      </c>
      <c r="C45" s="6">
        <v>50000000</v>
      </c>
    </row>
    <row r="46" spans="1:3" ht="23.25">
      <c r="A46" s="2">
        <v>20700</v>
      </c>
      <c r="B46" s="3" t="s">
        <v>47</v>
      </c>
      <c r="C46" s="4">
        <v>326420000</v>
      </c>
    </row>
    <row r="47" spans="1:3" ht="23.25">
      <c r="A47" s="1">
        <v>20701</v>
      </c>
      <c r="B47" s="5" t="s">
        <v>48</v>
      </c>
      <c r="C47" s="6">
        <v>326420000</v>
      </c>
    </row>
    <row r="48" spans="1:3" ht="23.25">
      <c r="A48" s="2">
        <v>20800</v>
      </c>
      <c r="B48" s="3" t="s">
        <v>49</v>
      </c>
      <c r="C48" s="4">
        <f>C49</f>
        <v>592535678</v>
      </c>
    </row>
    <row r="49" spans="1:3" ht="23.25">
      <c r="A49" s="1">
        <v>20801</v>
      </c>
      <c r="B49" s="5" t="s">
        <v>50</v>
      </c>
      <c r="C49" s="6">
        <v>592535678</v>
      </c>
    </row>
    <row r="50" spans="1:3" ht="23.25">
      <c r="A50" s="2">
        <v>21100</v>
      </c>
      <c r="B50" s="3" t="s">
        <v>51</v>
      </c>
      <c r="C50" s="4">
        <f>C51+C52+C53</f>
        <v>1965565003</v>
      </c>
    </row>
    <row r="51" spans="1:3" ht="23.25">
      <c r="A51" s="1">
        <v>21101</v>
      </c>
      <c r="B51" s="5" t="s">
        <v>52</v>
      </c>
      <c r="C51" s="6">
        <v>442962000</v>
      </c>
    </row>
    <row r="52" spans="1:3" ht="23.25">
      <c r="A52" s="1">
        <v>21102</v>
      </c>
      <c r="B52" s="5" t="s">
        <v>53</v>
      </c>
      <c r="C52" s="6">
        <v>1117393003</v>
      </c>
    </row>
    <row r="53" spans="1:3" ht="23.25">
      <c r="A53" s="1">
        <v>21103</v>
      </c>
      <c r="B53" s="5" t="s">
        <v>54</v>
      </c>
      <c r="C53" s="6">
        <v>405210000</v>
      </c>
    </row>
    <row r="54" spans="1:3" ht="23.25">
      <c r="A54" s="2">
        <v>21200</v>
      </c>
      <c r="B54" s="3" t="s">
        <v>55</v>
      </c>
      <c r="C54" s="4">
        <f>C55+C56+C57+C58+C59+C60+C61</f>
        <v>2827462418</v>
      </c>
    </row>
    <row r="55" spans="1:3" ht="23.25">
      <c r="A55" s="1">
        <v>21202</v>
      </c>
      <c r="B55" s="5" t="s">
        <v>56</v>
      </c>
      <c r="C55" s="6">
        <v>56910000</v>
      </c>
    </row>
    <row r="56" spans="1:3" ht="23.25">
      <c r="A56" s="1">
        <v>21203</v>
      </c>
      <c r="B56" s="5" t="s">
        <v>57</v>
      </c>
      <c r="C56" s="6">
        <v>33160000</v>
      </c>
    </row>
    <row r="57" spans="1:3" ht="23.25">
      <c r="A57" s="1">
        <v>21204</v>
      </c>
      <c r="B57" s="5" t="s">
        <v>58</v>
      </c>
      <c r="C57" s="6">
        <v>260321065</v>
      </c>
    </row>
    <row r="58" spans="1:3" ht="23.25">
      <c r="A58" s="1">
        <v>21205</v>
      </c>
      <c r="B58" s="5" t="s">
        <v>59</v>
      </c>
      <c r="C58" s="6">
        <v>401738547</v>
      </c>
    </row>
    <row r="59" spans="1:3" ht="23.25">
      <c r="A59" s="1">
        <v>21206</v>
      </c>
      <c r="B59" s="5" t="s">
        <v>60</v>
      </c>
      <c r="C59" s="6">
        <v>583287000</v>
      </c>
    </row>
    <row r="60" spans="1:3" ht="23.25">
      <c r="A60" s="1">
        <v>21207</v>
      </c>
      <c r="B60" s="5" t="s">
        <v>61</v>
      </c>
      <c r="C60" s="6">
        <v>1080629680</v>
      </c>
    </row>
    <row r="61" spans="1:3" ht="23.25">
      <c r="A61" s="1">
        <v>21210</v>
      </c>
      <c r="B61" s="5" t="s">
        <v>62</v>
      </c>
      <c r="C61" s="6">
        <v>411416126</v>
      </c>
    </row>
    <row r="62" spans="1:3" ht="23.25">
      <c r="A62" s="2">
        <v>60100</v>
      </c>
      <c r="B62" s="3" t="s">
        <v>63</v>
      </c>
      <c r="C62" s="4">
        <f>C63+C64+C65+C66</f>
        <v>24062712213</v>
      </c>
    </row>
    <row r="63" spans="1:3" ht="23.25">
      <c r="A63" s="1">
        <v>60101</v>
      </c>
      <c r="B63" s="5" t="s">
        <v>64</v>
      </c>
      <c r="C63" s="6">
        <v>4238810019</v>
      </c>
    </row>
    <row r="64" spans="1:3" ht="23.25">
      <c r="A64" s="1">
        <v>60102</v>
      </c>
      <c r="B64" s="5" t="s">
        <v>65</v>
      </c>
      <c r="C64" s="6">
        <v>16873619623</v>
      </c>
    </row>
    <row r="65" spans="1:3" ht="23.25">
      <c r="A65" s="1">
        <v>60104</v>
      </c>
      <c r="B65" s="5" t="s">
        <v>66</v>
      </c>
      <c r="C65" s="6">
        <v>641221736</v>
      </c>
    </row>
    <row r="66" spans="1:3" ht="23.25">
      <c r="A66" s="1">
        <v>60110</v>
      </c>
      <c r="B66" s="5" t="s">
        <v>67</v>
      </c>
      <c r="C66" s="6">
        <v>2309060835</v>
      </c>
    </row>
    <row r="67" spans="1:3" ht="23.25">
      <c r="A67" s="2">
        <v>60200</v>
      </c>
      <c r="B67" s="3" t="s">
        <v>68</v>
      </c>
      <c r="C67" s="4">
        <f>C68+C69+C70+C71+C72+C73+C74+C75+C77+C76</f>
        <v>24378989510</v>
      </c>
    </row>
    <row r="68" spans="1:3" ht="23.25">
      <c r="A68" s="1">
        <v>60201</v>
      </c>
      <c r="B68" s="5" t="s">
        <v>69</v>
      </c>
      <c r="C68" s="6">
        <v>1881900000</v>
      </c>
    </row>
    <row r="69" spans="1:3" ht="23.25">
      <c r="A69" s="1">
        <v>60203</v>
      </c>
      <c r="B69" s="5" t="s">
        <v>70</v>
      </c>
      <c r="C69" s="6">
        <v>36000000</v>
      </c>
    </row>
    <row r="70" spans="1:3" ht="23.25">
      <c r="A70" s="1">
        <v>60206</v>
      </c>
      <c r="B70" s="5" t="s">
        <v>71</v>
      </c>
      <c r="C70" s="6">
        <v>87178000</v>
      </c>
    </row>
    <row r="71" spans="1:3" ht="23.25">
      <c r="A71" s="1">
        <v>60209</v>
      </c>
      <c r="B71" s="5" t="s">
        <v>72</v>
      </c>
      <c r="C71" s="6">
        <v>2560553000</v>
      </c>
    </row>
    <row r="72" spans="1:3" ht="23.25">
      <c r="A72" s="1">
        <v>60209</v>
      </c>
      <c r="B72" s="5" t="s">
        <v>73</v>
      </c>
      <c r="C72" s="6">
        <v>207208994</v>
      </c>
    </row>
    <row r="73" spans="1:3" ht="23.25">
      <c r="A73" s="1">
        <v>60209</v>
      </c>
      <c r="B73" s="5" t="s">
        <v>74</v>
      </c>
      <c r="C73" s="6">
        <v>8910000</v>
      </c>
    </row>
    <row r="74" spans="1:3" ht="23.25">
      <c r="A74" s="1">
        <v>60213</v>
      </c>
      <c r="B74" s="5" t="s">
        <v>75</v>
      </c>
      <c r="C74" s="6">
        <v>58212000</v>
      </c>
    </row>
    <row r="75" spans="1:3" ht="23.25">
      <c r="A75" s="1">
        <v>60213</v>
      </c>
      <c r="B75" s="7" t="s">
        <v>76</v>
      </c>
      <c r="C75" s="6">
        <v>550039500</v>
      </c>
    </row>
    <row r="76" spans="1:3" ht="23.25">
      <c r="A76" s="1">
        <v>60213</v>
      </c>
      <c r="B76" s="5" t="s">
        <v>77</v>
      </c>
      <c r="C76" s="6">
        <v>17234560310</v>
      </c>
    </row>
    <row r="77" spans="1:3" ht="23.25">
      <c r="A77" s="1">
        <v>60213</v>
      </c>
      <c r="B77" s="5" t="s">
        <v>78</v>
      </c>
      <c r="C77" s="6">
        <v>1754427706</v>
      </c>
    </row>
    <row r="78" spans="1:3" ht="23.25">
      <c r="A78" s="2">
        <v>60300</v>
      </c>
      <c r="B78" s="3" t="s">
        <v>79</v>
      </c>
      <c r="C78" s="4">
        <f>C79</f>
        <v>808810000</v>
      </c>
    </row>
    <row r="79" spans="1:3" ht="23.25">
      <c r="A79" s="1">
        <v>60301</v>
      </c>
      <c r="B79" s="5" t="s">
        <v>80</v>
      </c>
      <c r="C79" s="6">
        <v>808810000</v>
      </c>
    </row>
    <row r="80" spans="1:3" ht="23.25">
      <c r="A80" s="2">
        <v>60500</v>
      </c>
      <c r="B80" s="3" t="s">
        <v>81</v>
      </c>
      <c r="C80" s="4">
        <f>C81</f>
        <v>15444000</v>
      </c>
    </row>
    <row r="81" spans="1:3" ht="23.25">
      <c r="A81" s="1">
        <v>60505</v>
      </c>
      <c r="B81" s="5" t="s">
        <v>82</v>
      </c>
      <c r="C81" s="6">
        <v>15444000</v>
      </c>
    </row>
    <row r="82" spans="1:3" ht="23.25">
      <c r="A82" s="2">
        <v>70300</v>
      </c>
      <c r="B82" s="3" t="s">
        <v>83</v>
      </c>
      <c r="C82" s="4">
        <f>C83+C86+C84+C85</f>
        <v>6719486056</v>
      </c>
    </row>
    <row r="83" spans="1:3" ht="23.25">
      <c r="A83" s="1">
        <v>70308</v>
      </c>
      <c r="B83" s="5" t="s">
        <v>84</v>
      </c>
      <c r="C83" s="6">
        <v>2720000000</v>
      </c>
    </row>
    <row r="84" spans="1:3" ht="23.25">
      <c r="A84" s="1">
        <v>70310</v>
      </c>
      <c r="B84" s="5" t="s">
        <v>85</v>
      </c>
      <c r="C84" s="6">
        <v>352524056</v>
      </c>
    </row>
    <row r="85" spans="1:3" ht="23.25">
      <c r="A85" s="1">
        <v>70301</v>
      </c>
      <c r="B85" s="5" t="s">
        <v>86</v>
      </c>
      <c r="C85" s="6">
        <v>166962000</v>
      </c>
    </row>
    <row r="86" spans="1:3" ht="23.25">
      <c r="A86" s="1">
        <v>70301</v>
      </c>
      <c r="B86" s="5" t="s">
        <v>87</v>
      </c>
      <c r="C86" s="6">
        <v>3480000000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هزینه کارکرد سالانه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yousefizadeh</dc:creator>
  <cp:lastModifiedBy>yousefizadeh</cp:lastModifiedBy>
  <dcterms:created xsi:type="dcterms:W3CDTF">2023-04-19T06:33:59Z</dcterms:created>
  <dcterms:modified xsi:type="dcterms:W3CDTF">2023-04-19T06:34:50Z</dcterms:modified>
</cp:coreProperties>
</file>